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NazarenkoAG\Documents\GroupWise\"/>
    </mc:Choice>
  </mc:AlternateContent>
  <bookViews>
    <workbookView xWindow="0" yWindow="60" windowWidth="19200" windowHeight="10800"/>
  </bookViews>
  <sheets>
    <sheet name="Лист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3" i="2" l="1"/>
  <c r="E14" i="2" s="1"/>
  <c r="B13" i="2"/>
  <c r="B14" i="2"/>
  <c r="H8" i="2"/>
  <c r="B8" i="2"/>
  <c r="G7" i="2"/>
  <c r="G8" i="2" s="1"/>
  <c r="B7" i="2"/>
  <c r="G12" i="2"/>
  <c r="F12" i="2"/>
  <c r="F13" i="2" s="1"/>
  <c r="F14" i="2" s="1"/>
  <c r="E12" i="2"/>
  <c r="D12" i="2"/>
  <c r="C12" i="2"/>
  <c r="M6" i="2"/>
  <c r="M7" i="2" s="1"/>
  <c r="M8" i="2" s="1"/>
  <c r="L6" i="2"/>
  <c r="L7" i="2" s="1"/>
  <c r="L8" i="2" s="1"/>
  <c r="K6" i="2"/>
  <c r="K7" i="2" s="1"/>
  <c r="K8" i="2" s="1"/>
  <c r="J6" i="2"/>
  <c r="J7" i="2" s="1"/>
  <c r="J8" i="2" s="1"/>
  <c r="I6" i="2"/>
  <c r="I7" i="2" s="1"/>
  <c r="I8" i="2" s="1"/>
  <c r="H6" i="2"/>
  <c r="H7" i="2" s="1"/>
  <c r="G6" i="2"/>
  <c r="F6" i="2"/>
  <c r="F7" i="2" s="1"/>
  <c r="F8" i="2" s="1"/>
  <c r="E6" i="2"/>
  <c r="E7" i="2" s="1"/>
  <c r="E8" i="2" s="1"/>
  <c r="D6" i="2"/>
  <c r="D7" i="2" s="1"/>
  <c r="D8" i="2" s="1"/>
  <c r="C6" i="2"/>
  <c r="C7" i="2" s="1"/>
  <c r="C8" i="2" s="1"/>
  <c r="D13" i="2" l="1"/>
  <c r="D14" i="2" s="1"/>
  <c r="G13" i="2"/>
  <c r="G14" i="2" s="1"/>
  <c r="C13" i="2"/>
  <c r="C14" i="2" s="1"/>
</calcChain>
</file>

<file path=xl/sharedStrings.xml><?xml version="1.0" encoding="utf-8"?>
<sst xmlns="http://schemas.openxmlformats.org/spreadsheetml/2006/main" count="38" uniqueCount="22">
  <si>
    <t>янаварь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</si>
  <si>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</si>
  <si>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</si>
  <si>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</si>
  <si>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</si>
  <si>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</si>
  <si>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</si>
  <si>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</si>
  <si>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</si>
  <si>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</si>
  <si>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</si>
  <si>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</si>
  <si>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Разность показаний счетчика</t>
  </si>
  <si>
    <t>Показания счетчика</t>
  </si>
  <si>
    <t>Номер счетчика БКЭС-4: 806172420</t>
  </si>
  <si>
    <t>Расчетный коэффициент: 30</t>
  </si>
  <si>
    <t>Среднесуточное потребление электрической энергии, кВт*ч.</t>
  </si>
  <si>
    <t>Потребление электрической энергии за месяц, кВт*ч.</t>
  </si>
  <si>
    <t>2020 г.</t>
  </si>
  <si>
    <t>2021 г.</t>
  </si>
  <si>
    <t>Потребление электрической энергии БКЭС-4.</t>
  </si>
  <si>
    <t>Параметры электрической энергии в соответствии с ГОСТ 32144-2013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</si>
</sst>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color theme="1"/>
      <name val="Arial"/>
      <family val="2"/>
      <charset val="204"/>
    </font>
    <font>
      <b/>
      <i/>
      <sz val="10"/>
      <name val="Arial"/>
      <family val="2"/>
      <charset val="204"/>
    </font>
    <font>
      <b/>
      <sz val="16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 applyNumberFormat="0" applyFont="0" applyFill="0" applyBorder="0" applyAlignment="0" applyProtection="0">
      <alignment vertical="top"/>
    </xf>
  </cellStyleXfs>
  <cellXfs count="31">
    <xf numFmtId="0" fontId="0" fillId="0" borderId="0" xfId="0" applyAlignment="1"/>
    <xf numFmtId="0" fontId="2" fillId="0" borderId="1" xfId="0" applyNumberFormat="1" applyFont="1" applyFill="1" applyBorder="1" applyAlignment="1" applyProtection="1">
      <alignment horizontal="right" vertical="center"/>
    </xf>
    <xf numFmtId="0" fontId="2" fillId="0" borderId="1" xfId="0" applyFont="1" applyBorder="1" applyAlignment="1">
      <alignment horizontal="right" vertical="center"/>
    </xf>
    <xf numFmtId="0" fontId="0" fillId="0" borderId="1" xfId="0" applyBorder="1" applyAlignment="1">
      <alignment horizontal="right" vertical="center"/>
    </xf>
    <xf numFmtId="0" fontId="0" fillId="2" borderId="1" xfId="0" applyNumberFormat="1" applyFont="1" applyFill="1" applyBorder="1" applyAlignment="1" applyProtection="1">
      <alignment horizontal="right" vertical="center"/>
    </xf>
    <xf numFmtId="0" fontId="0" fillId="2" borderId="1" xfId="0" applyFont="1" applyFill="1" applyBorder="1" applyAlignment="1">
      <alignment horizontal="right"/>
    </xf>
    <xf numFmtId="0" fontId="0" fillId="0" borderId="1" xfId="0" applyBorder="1" applyAlignment="1">
      <alignment horizontal="right"/>
    </xf>
    <xf numFmtId="1" fontId="0" fillId="0" borderId="0" xfId="0" applyNumberFormat="1" applyBorder="1" applyAlignment="1">
      <alignment horizontal="right" vertical="center"/>
    </xf>
    <xf numFmtId="0" fontId="3" fillId="0" borderId="0" xfId="0" applyFont="1" applyAlignment="1"/>
    <xf numFmtId="1" fontId="3" fillId="0" borderId="0" xfId="0" applyNumberFormat="1" applyFont="1" applyBorder="1" applyAlignment="1">
      <alignment horizontal="right" vertical="center"/>
    </xf>
    <xf numFmtId="0" fontId="3" fillId="0" borderId="0" xfId="0" applyNumberFormat="1" applyFont="1" applyFill="1" applyBorder="1" applyAlignment="1" applyProtection="1">
      <alignment horizontal="left" vertical="center"/>
    </xf>
    <xf numFmtId="0" fontId="2" fillId="0" borderId="5" xfId="0" applyFont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1" fontId="0" fillId="0" borderId="6" xfId="0" applyNumberFormat="1" applyBorder="1" applyAlignment="1">
      <alignment horizontal="right" vertical="center"/>
    </xf>
    <xf numFmtId="1" fontId="0" fillId="0" borderId="7" xfId="0" applyNumberFormat="1" applyBorder="1" applyAlignment="1">
      <alignment horizontal="right" vertical="center"/>
    </xf>
    <xf numFmtId="0" fontId="2" fillId="0" borderId="2" xfId="0" applyNumberFormat="1" applyFont="1" applyFill="1" applyBorder="1" applyAlignment="1" applyProtection="1">
      <alignment horizontal="right" vertical="center"/>
    </xf>
    <xf numFmtId="0" fontId="0" fillId="0" borderId="2" xfId="0" applyBorder="1" applyAlignment="1">
      <alignment horizontal="right" vertical="center"/>
    </xf>
    <xf numFmtId="1" fontId="0" fillId="0" borderId="8" xfId="0" applyNumberFormat="1" applyBorder="1" applyAlignment="1">
      <alignment horizontal="right" vertical="center"/>
    </xf>
    <xf numFmtId="0" fontId="0" fillId="2" borderId="2" xfId="0" applyNumberFormat="1" applyFont="1" applyFill="1" applyBorder="1" applyAlignment="1" applyProtection="1">
      <alignment horizontal="right" vertical="center"/>
    </xf>
    <xf numFmtId="0" fontId="0" fillId="0" borderId="2" xfId="0" applyBorder="1" applyAlignment="1">
      <alignment horizontal="right"/>
    </xf>
    <xf numFmtId="0" fontId="0" fillId="0" borderId="10" xfId="0" applyNumberFormat="1" applyFont="1" applyFill="1" applyBorder="1" applyAlignment="1" applyProtection="1">
      <alignment horizontal="left" vertical="center"/>
    </xf>
    <xf numFmtId="0" fontId="0" fillId="0" borderId="11" xfId="0" applyNumberFormat="1" applyFont="1" applyFill="1" applyBorder="1" applyAlignment="1" applyProtection="1">
      <alignment horizontal="left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1" fillId="0" borderId="15" xfId="0" applyFont="1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17"/>
  <sheetViews>
    <sheetView tabSelected="1" workbookViewId="0">
      <selection activeCell="C37" sqref="C37"/>
    </sheetView>
  </sheetViews>
  <sheetFormatPr defaultRowHeight="12.75" x14ac:dyDescent="0.2"/>
  <cols>
    <col min="1" max="1" width="53.7109375" customWidth="1"/>
  </cols>
  <sheetData>
    <row r="2" spans="1:13" ht="26.25" customHeight="1" thickBot="1" x14ac:dyDescent="0.35">
      <c r="B2" s="25" t="s">
        <v>20</v>
      </c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</row>
    <row r="3" spans="1:13" ht="13.5" thickBot="1" x14ac:dyDescent="0.25">
      <c r="A3" s="29"/>
      <c r="B3" s="26" t="s">
        <v>18</v>
      </c>
      <c r="C3" s="27"/>
      <c r="D3" s="27"/>
      <c r="E3" s="27"/>
      <c r="F3" s="27"/>
      <c r="G3" s="27"/>
      <c r="H3" s="27"/>
      <c r="I3" s="27"/>
      <c r="J3" s="27"/>
      <c r="K3" s="27"/>
      <c r="L3" s="27"/>
      <c r="M3" s="28"/>
    </row>
    <row r="4" spans="1:13" x14ac:dyDescent="0.2">
      <c r="A4" s="30"/>
      <c r="B4" s="22" t="s">
        <v>0</v>
      </c>
      <c r="C4" s="23" t="s">
        <v>1</v>
      </c>
      <c r="D4" s="23" t="s">
        <v>2</v>
      </c>
      <c r="E4" s="23" t="s">
        <v>3</v>
      </c>
      <c r="F4" s="23" t="s">
        <v>4</v>
      </c>
      <c r="G4" s="23" t="s">
        <v>5</v>
      </c>
      <c r="H4" s="23" t="s">
        <v>6</v>
      </c>
      <c r="I4" s="23" t="s">
        <v>7</v>
      </c>
      <c r="J4" s="23" t="s">
        <v>8</v>
      </c>
      <c r="K4" s="23" t="s">
        <v>9</v>
      </c>
      <c r="L4" s="23" t="s">
        <v>10</v>
      </c>
      <c r="M4" s="24" t="s">
        <v>11</v>
      </c>
    </row>
    <row r="5" spans="1:13" x14ac:dyDescent="0.2">
      <c r="A5" s="20" t="s">
        <v>13</v>
      </c>
      <c r="B5" s="15">
        <v>2969</v>
      </c>
      <c r="C5" s="1">
        <v>3417</v>
      </c>
      <c r="D5" s="1">
        <v>3847</v>
      </c>
      <c r="E5" s="2">
        <v>4345</v>
      </c>
      <c r="F5" s="2">
        <v>4682</v>
      </c>
      <c r="G5" s="2">
        <v>5005</v>
      </c>
      <c r="H5" s="2">
        <v>5279</v>
      </c>
      <c r="I5" s="2">
        <v>5569</v>
      </c>
      <c r="J5" s="2">
        <v>5918</v>
      </c>
      <c r="K5" s="2">
        <v>6229</v>
      </c>
      <c r="L5" s="2">
        <v>6608</v>
      </c>
      <c r="M5" s="11">
        <v>7340</v>
      </c>
    </row>
    <row r="6" spans="1:13" x14ac:dyDescent="0.2">
      <c r="A6" s="20" t="s">
        <v>12</v>
      </c>
      <c r="B6" s="16">
        <v>583</v>
      </c>
      <c r="C6" s="3">
        <f t="shared" ref="C6:M6" si="0">C5-B5</f>
        <v>448</v>
      </c>
      <c r="D6" s="3">
        <f t="shared" si="0"/>
        <v>430</v>
      </c>
      <c r="E6" s="3">
        <f t="shared" si="0"/>
        <v>498</v>
      </c>
      <c r="F6" s="3">
        <f t="shared" si="0"/>
        <v>337</v>
      </c>
      <c r="G6" s="3">
        <f t="shared" si="0"/>
        <v>323</v>
      </c>
      <c r="H6" s="3">
        <f t="shared" si="0"/>
        <v>274</v>
      </c>
      <c r="I6" s="3">
        <f t="shared" si="0"/>
        <v>290</v>
      </c>
      <c r="J6" s="3">
        <f t="shared" si="0"/>
        <v>349</v>
      </c>
      <c r="K6" s="3">
        <f t="shared" si="0"/>
        <v>311</v>
      </c>
      <c r="L6" s="3">
        <f t="shared" si="0"/>
        <v>379</v>
      </c>
      <c r="M6" s="12">
        <f t="shared" si="0"/>
        <v>732</v>
      </c>
    </row>
    <row r="7" spans="1:13" x14ac:dyDescent="0.2">
      <c r="A7" s="20" t="s">
        <v>17</v>
      </c>
      <c r="B7" s="16">
        <f>B6*30</f>
        <v>17490</v>
      </c>
      <c r="C7" s="3">
        <f t="shared" ref="C7:M7" si="1">C6*30</f>
        <v>13440</v>
      </c>
      <c r="D7" s="3">
        <f t="shared" si="1"/>
        <v>12900</v>
      </c>
      <c r="E7" s="3">
        <f t="shared" si="1"/>
        <v>14940</v>
      </c>
      <c r="F7" s="3">
        <f t="shared" si="1"/>
        <v>10110</v>
      </c>
      <c r="G7" s="3">
        <f t="shared" si="1"/>
        <v>9690</v>
      </c>
      <c r="H7" s="3">
        <f t="shared" si="1"/>
        <v>8220</v>
      </c>
      <c r="I7" s="3">
        <f t="shared" si="1"/>
        <v>8700</v>
      </c>
      <c r="J7" s="3">
        <f t="shared" si="1"/>
        <v>10470</v>
      </c>
      <c r="K7" s="3">
        <f t="shared" si="1"/>
        <v>9330</v>
      </c>
      <c r="L7" s="3">
        <f t="shared" si="1"/>
        <v>11370</v>
      </c>
      <c r="M7" s="12">
        <f t="shared" si="1"/>
        <v>21960</v>
      </c>
    </row>
    <row r="8" spans="1:13" ht="13.5" thickBot="1" x14ac:dyDescent="0.25">
      <c r="A8" s="21" t="s">
        <v>16</v>
      </c>
      <c r="B8" s="17">
        <f>B7/31</f>
        <v>564.19354838709683</v>
      </c>
      <c r="C8" s="13">
        <f>C7/28</f>
        <v>480</v>
      </c>
      <c r="D8" s="13">
        <f t="shared" ref="D8:M8" si="2">D7/31</f>
        <v>416.12903225806451</v>
      </c>
      <c r="E8" s="13">
        <f>E7/30</f>
        <v>498</v>
      </c>
      <c r="F8" s="13">
        <f t="shared" si="2"/>
        <v>326.12903225806451</v>
      </c>
      <c r="G8" s="13">
        <f>G7/30</f>
        <v>323</v>
      </c>
      <c r="H8" s="13">
        <f t="shared" si="2"/>
        <v>265.16129032258067</v>
      </c>
      <c r="I8" s="13">
        <f t="shared" si="2"/>
        <v>280.64516129032256</v>
      </c>
      <c r="J8" s="13">
        <f>J7/30</f>
        <v>349</v>
      </c>
      <c r="K8" s="13">
        <f t="shared" si="2"/>
        <v>300.96774193548384</v>
      </c>
      <c r="L8" s="13">
        <f>L7/30</f>
        <v>379</v>
      </c>
      <c r="M8" s="14">
        <f t="shared" si="2"/>
        <v>708.38709677419354</v>
      </c>
    </row>
    <row r="9" spans="1:13" ht="13.5" thickBot="1" x14ac:dyDescent="0.25">
      <c r="A9" s="29"/>
      <c r="B9" s="26" t="s">
        <v>19</v>
      </c>
      <c r="C9" s="27"/>
      <c r="D9" s="27"/>
      <c r="E9" s="27"/>
      <c r="F9" s="27"/>
      <c r="G9" s="27"/>
      <c r="H9" s="27"/>
      <c r="I9" s="27"/>
      <c r="J9" s="27"/>
      <c r="K9" s="27"/>
      <c r="L9" s="27"/>
      <c r="M9" s="28"/>
    </row>
    <row r="10" spans="1:13" x14ac:dyDescent="0.2">
      <c r="A10" s="30"/>
      <c r="B10" s="22" t="s">
        <v>0</v>
      </c>
      <c r="C10" s="23" t="s">
        <v>1</v>
      </c>
      <c r="D10" s="23" t="s">
        <v>2</v>
      </c>
      <c r="E10" s="23" t="s">
        <v>3</v>
      </c>
      <c r="F10" s="23" t="s">
        <v>4</v>
      </c>
      <c r="G10" s="23" t="s">
        <v>5</v>
      </c>
      <c r="H10" s="23" t="s">
        <v>6</v>
      </c>
      <c r="I10" s="23" t="s">
        <v>7</v>
      </c>
      <c r="J10" s="23" t="s">
        <v>8</v>
      </c>
      <c r="K10" s="23" t="s">
        <v>9</v>
      </c>
      <c r="L10" s="23" t="s">
        <v>10</v>
      </c>
      <c r="M10" s="24" t="s">
        <v>11</v>
      </c>
    </row>
    <row r="11" spans="1:13" x14ac:dyDescent="0.2">
      <c r="A11" s="20" t="s">
        <v>13</v>
      </c>
      <c r="B11" s="18">
        <v>7948</v>
      </c>
      <c r="C11" s="4">
        <v>8498</v>
      </c>
      <c r="D11" s="4">
        <v>9034</v>
      </c>
      <c r="E11" s="5">
        <v>9421</v>
      </c>
      <c r="F11" s="5">
        <v>9783</v>
      </c>
      <c r="G11" s="5">
        <v>10046</v>
      </c>
      <c r="H11" s="2"/>
      <c r="I11" s="2"/>
      <c r="J11" s="2"/>
      <c r="K11" s="2"/>
      <c r="L11" s="2"/>
      <c r="M11" s="11"/>
    </row>
    <row r="12" spans="1:13" x14ac:dyDescent="0.2">
      <c r="A12" s="20" t="s">
        <v>12</v>
      </c>
      <c r="B12" s="19">
        <v>608</v>
      </c>
      <c r="C12" s="6">
        <f>C11-B11</f>
        <v>550</v>
      </c>
      <c r="D12" s="6">
        <f>D11-C11</f>
        <v>536</v>
      </c>
      <c r="E12" s="6">
        <f>E11-D11</f>
        <v>387</v>
      </c>
      <c r="F12" s="6">
        <f>F11-E11</f>
        <v>362</v>
      </c>
      <c r="G12" s="6">
        <f>G11-F11</f>
        <v>263</v>
      </c>
      <c r="H12" s="3"/>
      <c r="I12" s="3"/>
      <c r="J12" s="3"/>
      <c r="K12" s="3"/>
      <c r="L12" s="3"/>
      <c r="M12" s="12"/>
    </row>
    <row r="13" spans="1:13" x14ac:dyDescent="0.2">
      <c r="A13" s="20" t="s">
        <v>17</v>
      </c>
      <c r="B13" s="16">
        <f>B12*30</f>
        <v>18240</v>
      </c>
      <c r="C13" s="3">
        <f t="shared" ref="C13:G13" si="3">C12*30</f>
        <v>16500</v>
      </c>
      <c r="D13" s="3">
        <f t="shared" si="3"/>
        <v>16080</v>
      </c>
      <c r="E13" s="3">
        <f t="shared" si="3"/>
        <v>11610</v>
      </c>
      <c r="F13" s="3">
        <f t="shared" si="3"/>
        <v>10860</v>
      </c>
      <c r="G13" s="3">
        <f t="shared" si="3"/>
        <v>7890</v>
      </c>
      <c r="H13" s="3"/>
      <c r="I13" s="3"/>
      <c r="J13" s="3"/>
      <c r="K13" s="3"/>
      <c r="L13" s="3"/>
      <c r="M13" s="12"/>
    </row>
    <row r="14" spans="1:13" ht="13.5" thickBot="1" x14ac:dyDescent="0.25">
      <c r="A14" s="21" t="s">
        <v>16</v>
      </c>
      <c r="B14" s="17">
        <f>B13/31</f>
        <v>588.38709677419354</v>
      </c>
      <c r="C14" s="13">
        <f>C13/28</f>
        <v>589.28571428571433</v>
      </c>
      <c r="D14" s="13">
        <f t="shared" ref="D14" si="4">D13/31</f>
        <v>518.70967741935488</v>
      </c>
      <c r="E14" s="13">
        <f>E13/30</f>
        <v>387</v>
      </c>
      <c r="F14" s="13">
        <f t="shared" ref="F14" si="5">F13/31</f>
        <v>350.32258064516128</v>
      </c>
      <c r="G14" s="13">
        <f>G13/30</f>
        <v>263</v>
      </c>
      <c r="H14" s="13"/>
      <c r="I14" s="13"/>
      <c r="J14" s="13"/>
      <c r="K14" s="13"/>
      <c r="L14" s="13"/>
      <c r="M14" s="14"/>
    </row>
    <row r="15" spans="1:13" x14ac:dyDescent="0.2">
      <c r="A15" s="8" t="s">
        <v>14</v>
      </c>
      <c r="B15" s="9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</row>
    <row r="16" spans="1:13" x14ac:dyDescent="0.2">
      <c r="A16" s="8" t="s">
        <v>15</v>
      </c>
      <c r="B16" s="8"/>
    </row>
    <row r="17" spans="1:2" x14ac:dyDescent="0.2">
      <c r="A17" s="10" t="s">
        <v>21</v>
      </c>
      <c r="B17" s="8"/>
    </row>
  </sheetData>
  <mergeCells count="5">
    <mergeCell ref="B2:M2"/>
    <mergeCell ref="B3:M3"/>
    <mergeCell ref="A3:A4"/>
    <mergeCell ref="A9:A10"/>
    <mergeCell ref="B9:M9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Парамонова Анна Викторовна</dc:creator>
  <cp:lastModifiedBy>NazarenkoAG</cp:lastModifiedBy>
  <cp:lastPrinted>2019-12-20T12:22:09Z</cp:lastPrinted>
  <dcterms:created xsi:type="dcterms:W3CDTF">2019-10-25T12:10:42Z</dcterms:created>
  <dcterms:modified xsi:type="dcterms:W3CDTF">2021-07-07T06:26:14Z</dcterms:modified>
</cp:coreProperties>
</file>